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 z Pulpitu\Dokumenty\2020\PRZETARG II\"/>
    </mc:Choice>
  </mc:AlternateContent>
  <bookViews>
    <workbookView xWindow="0" yWindow="0" windowWidth="21570" windowHeight="792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1" l="1"/>
  <c r="G20" i="1"/>
  <c r="G25" i="1" l="1"/>
  <c r="G28" i="1" l="1"/>
  <c r="G17" i="1" l="1"/>
  <c r="G27" i="1" l="1"/>
  <c r="G6" i="1"/>
  <c r="G7" i="1"/>
  <c r="G8" i="1"/>
  <c r="G9" i="1"/>
  <c r="G10" i="1"/>
  <c r="G11" i="1"/>
  <c r="G12" i="1"/>
  <c r="G13" i="1"/>
  <c r="G14" i="1"/>
  <c r="G15" i="1"/>
  <c r="G16" i="1"/>
  <c r="G18" i="1"/>
  <c r="G19" i="1"/>
  <c r="G21" i="1"/>
  <c r="G22" i="1"/>
  <c r="G23" i="1"/>
  <c r="G24" i="1"/>
  <c r="G5" i="1" l="1"/>
  <c r="G29" i="1" s="1"/>
</calcChain>
</file>

<file path=xl/sharedStrings.xml><?xml version="1.0" encoding="utf-8"?>
<sst xmlns="http://schemas.openxmlformats.org/spreadsheetml/2006/main" count="84" uniqueCount="57">
  <si>
    <t>L.p.</t>
  </si>
  <si>
    <t>Nakład (sztuk)</t>
  </si>
  <si>
    <t>Stawka podatku VAT</t>
  </si>
  <si>
    <t>Podać nazwę papieru                        i dystrybutora papieru</t>
  </si>
  <si>
    <t>1.</t>
  </si>
  <si>
    <t>2.</t>
  </si>
  <si>
    <t>3.</t>
  </si>
  <si>
    <t>4.</t>
  </si>
  <si>
    <t>5.</t>
  </si>
  <si>
    <t>6.</t>
  </si>
  <si>
    <t>ulotka</t>
  </si>
  <si>
    <t>7.</t>
  </si>
  <si>
    <t>8.</t>
  </si>
  <si>
    <t>9.</t>
  </si>
  <si>
    <t>10.</t>
  </si>
  <si>
    <t>11.</t>
  </si>
  <si>
    <t>12.</t>
  </si>
  <si>
    <t>13.</t>
  </si>
  <si>
    <t>14.</t>
  </si>
  <si>
    <t>Przedmiot zamówienia</t>
  </si>
  <si>
    <t>Cena netto za nakład</t>
  </si>
  <si>
    <t>Ilość wzorów</t>
  </si>
  <si>
    <t>FORMULARZ CENOWY- obliczanie wartości zamówienia</t>
  </si>
  <si>
    <t>Cena brutto za wszystkie wzory           w danym wierszu [(4+5)x6]</t>
  </si>
  <si>
    <t xml:space="preserve">gramatura (g/m2) …...                 objętość (cm3/g)…...              jasność (%) …...               nieprzeźroczystość (%) …...  gładkość PPS (µn) …... </t>
  </si>
  <si>
    <t>SUMA BRUTTO</t>
  </si>
  <si>
    <t>Podać parametry techniczne proponowanego papieru</t>
  </si>
  <si>
    <t>program</t>
  </si>
  <si>
    <t>plakat B1</t>
  </si>
  <si>
    <t xml:space="preserve">gramatura (g/m2) ......  grubość (µm) …...                      nieprzeźroczystość (%) …...
białość(%) …... </t>
  </si>
  <si>
    <t>plakat B2</t>
  </si>
  <si>
    <t>gramatura (g/m2) …...                 objętość (cm3/g)…...              jasność (%) …...               nieprzeźroczystość (%) …...  gładkość PPS (µn) ……</t>
  </si>
  <si>
    <t xml:space="preserve">gramatura (g/m2) …… grubość (µn)) ……    nieprzeźroczystość (%) ……                                              białość (CIE)…...  </t>
  </si>
  <si>
    <t>zaproszenie</t>
  </si>
  <si>
    <t xml:space="preserve">gramatura (g/m2) …… grubość (µn)) ……    nieprzeźroczystość (%) ……                                              białość (CIE)…...        </t>
  </si>
  <si>
    <t>folder</t>
  </si>
  <si>
    <t xml:space="preserve">gramatura (g/m2) …… grubość (µn)) ……    nieprzeźroczystość (%) ……                                              białość (CIE)…... </t>
  </si>
  <si>
    <t xml:space="preserve">gramatura(g/m2)......  grubość (µm) ......               volumen …… nieprzeźroczystość (%)......  </t>
  </si>
  <si>
    <t>18.</t>
  </si>
  <si>
    <t>gramatura (g/m2) ......  grubość (µm) …...                      nieprzeźroczystość (%) …… białość …..</t>
  </si>
  <si>
    <t>15.</t>
  </si>
  <si>
    <t>16.</t>
  </si>
  <si>
    <t>17.</t>
  </si>
  <si>
    <t>19.</t>
  </si>
  <si>
    <t xml:space="preserve">gramatura(g/m2)......  grubość (µm) ......                pulchność …… nieprzeźroczystość (%)......  </t>
  </si>
  <si>
    <t>gramatura(g/m2)......  grubość (µm) ......                pulchność …… nieprzeźroczystość (%)......  Okładka: gramatura(g/m2)......  grubość (µm) ......                pulchność …… nieprzeźroczystość (%)......</t>
  </si>
  <si>
    <t xml:space="preserve">gramatura (g/m2) …… grubość (µn)) ……    nieprzeźroczystość (%) ……                                              białość (CIE)…...                  Okłdka                            gramatura (g/m2) …… grubość (µn)) ……    nieprzeźroczystość (%) ……                                              białość (CIE)…... </t>
  </si>
  <si>
    <t>katalog</t>
  </si>
  <si>
    <t xml:space="preserve">gramatura (g/m2) …… grubość (µn)) ……    nieprzeźroczystość (%) ……                                              białość (CIE)…...                  Okłdka                            gramatura (g/m2) …… grubość (µn)) ……    nieprzeźroczystość (%) ……                                              białość (CIE)…...        </t>
  </si>
  <si>
    <t>gramatura(g/m2)......  grubość (µm) ......               volumen …… nieprzeźroczystość (%)......</t>
  </si>
  <si>
    <t>20.</t>
  </si>
  <si>
    <t>21.</t>
  </si>
  <si>
    <t>22.</t>
  </si>
  <si>
    <t>23.</t>
  </si>
  <si>
    <r>
      <t>Załącznik nr 1.A. – DA/II</t>
    </r>
    <r>
      <rPr>
        <b/>
        <i/>
        <sz val="10"/>
        <color theme="1"/>
        <rFont val="Century Gothic"/>
        <family val="2"/>
        <charset val="238"/>
      </rPr>
      <t>/</t>
    </r>
    <r>
      <rPr>
        <b/>
        <sz val="10"/>
        <color theme="1"/>
        <rFont val="Century Gothic"/>
        <family val="2"/>
        <charset val="238"/>
      </rPr>
      <t xml:space="preserve">2020 </t>
    </r>
  </si>
  <si>
    <t>24.</t>
  </si>
  <si>
    <t>karta uczestnictwa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</si>
</sst>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0"/>
      <color theme="1"/>
      <name val="Century Gothic"/>
      <family val="2"/>
      <charset val="238"/>
    </font>
    <font>
      <sz val="8"/>
      <color theme="1"/>
      <name val="Century Gothic"/>
      <family val="2"/>
      <charset val="238"/>
    </font>
    <font>
      <b/>
      <sz val="8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i/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4"/>
      <color theme="1"/>
      <name val="Century Gothic"/>
      <family val="2"/>
      <charset val="238"/>
    </font>
    <font>
      <sz val="16"/>
      <color theme="1"/>
      <name val="Century Gothic"/>
      <family val="2"/>
      <charset val="238"/>
    </font>
    <font>
      <sz val="12"/>
      <color theme="1"/>
      <name val="Century Gothic"/>
      <family val="2"/>
      <charset val="238"/>
    </font>
    <font>
      <sz val="20"/>
      <color theme="1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2" fontId="6" fillId="0" borderId="1" xfId="0" applyNumberFormat="1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2" fontId="6" fillId="0" borderId="0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0" fontId="0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A20" zoomScale="75" zoomScaleNormal="75" workbookViewId="0">
      <selection activeCell="P27" sqref="P27"/>
    </sheetView>
  </sheetViews>
  <sheetFormatPr defaultRowHeight="15" x14ac:dyDescent="0.25"/>
  <cols>
    <col min="1" max="1" width="5.42578125" style="5" customWidth="1"/>
    <col min="2" max="2" width="18.42578125" style="5" customWidth="1"/>
    <col min="3" max="3" width="9.140625" style="5"/>
    <col min="4" max="4" width="11.42578125" style="5" customWidth="1"/>
    <col min="5" max="6" width="9.140625" style="5"/>
    <col min="7" max="7" width="14.7109375" style="5" customWidth="1"/>
    <col min="8" max="8" width="20.7109375" style="5" customWidth="1"/>
    <col min="9" max="9" width="29.28515625" style="5" customWidth="1"/>
    <col min="10" max="16384" width="9.140625" style="5"/>
  </cols>
  <sheetData>
    <row r="1" spans="1:9" x14ac:dyDescent="0.25">
      <c r="I1" s="6" t="s">
        <v>54</v>
      </c>
    </row>
    <row r="2" spans="1:9" x14ac:dyDescent="0.25">
      <c r="A2" s="1"/>
      <c r="B2" s="22" t="s">
        <v>22</v>
      </c>
      <c r="C2" s="22"/>
      <c r="D2" s="22"/>
      <c r="E2" s="22"/>
      <c r="F2" s="22"/>
      <c r="G2" s="22"/>
      <c r="H2" s="22"/>
      <c r="I2" s="22"/>
    </row>
    <row r="3" spans="1:9" ht="51" customHeight="1" x14ac:dyDescent="0.25">
      <c r="A3" s="2" t="s">
        <v>0</v>
      </c>
      <c r="B3" s="3" t="s">
        <v>19</v>
      </c>
      <c r="C3" s="3" t="s">
        <v>1</v>
      </c>
      <c r="D3" s="3" t="s">
        <v>20</v>
      </c>
      <c r="E3" s="3" t="s">
        <v>2</v>
      </c>
      <c r="F3" s="3" t="s">
        <v>21</v>
      </c>
      <c r="G3" s="3" t="s">
        <v>23</v>
      </c>
      <c r="H3" s="3" t="s">
        <v>3</v>
      </c>
      <c r="I3" s="3" t="s">
        <v>26</v>
      </c>
    </row>
    <row r="4" spans="1:9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</row>
    <row r="5" spans="1:9" ht="67.5" x14ac:dyDescent="0.25">
      <c r="A5" s="7" t="s">
        <v>4</v>
      </c>
      <c r="B5" s="8" t="s">
        <v>28</v>
      </c>
      <c r="C5" s="7">
        <v>200</v>
      </c>
      <c r="D5" s="9">
        <v>0</v>
      </c>
      <c r="E5" s="10">
        <v>0.23</v>
      </c>
      <c r="F5" s="7">
        <v>2</v>
      </c>
      <c r="G5" s="11">
        <f>D5*(23/100+1)*F5</f>
        <v>0</v>
      </c>
      <c r="H5" s="12"/>
      <c r="I5" s="13" t="s">
        <v>24</v>
      </c>
    </row>
    <row r="6" spans="1:9" ht="67.5" x14ac:dyDescent="0.25">
      <c r="A6" s="7" t="s">
        <v>5</v>
      </c>
      <c r="B6" s="8" t="s">
        <v>28</v>
      </c>
      <c r="C6" s="7">
        <v>100</v>
      </c>
      <c r="D6" s="9">
        <v>0</v>
      </c>
      <c r="E6" s="10">
        <v>0.23</v>
      </c>
      <c r="F6" s="7">
        <v>1</v>
      </c>
      <c r="G6" s="11">
        <f t="shared" ref="G6:G27" si="0">D6*(23/100+1)*F6</f>
        <v>0</v>
      </c>
      <c r="H6" s="12"/>
      <c r="I6" s="13" t="s">
        <v>24</v>
      </c>
    </row>
    <row r="7" spans="1:9" ht="54" x14ac:dyDescent="0.25">
      <c r="A7" s="7" t="s">
        <v>6</v>
      </c>
      <c r="B7" s="8" t="s">
        <v>28</v>
      </c>
      <c r="C7" s="7">
        <v>100</v>
      </c>
      <c r="D7" s="9">
        <v>0</v>
      </c>
      <c r="E7" s="10">
        <v>0.23</v>
      </c>
      <c r="F7" s="7">
        <v>5</v>
      </c>
      <c r="G7" s="11">
        <f t="shared" si="0"/>
        <v>0</v>
      </c>
      <c r="H7" s="12"/>
      <c r="I7" s="13" t="s">
        <v>39</v>
      </c>
    </row>
    <row r="8" spans="1:9" ht="54" x14ac:dyDescent="0.25">
      <c r="A8" s="7" t="s">
        <v>7</v>
      </c>
      <c r="B8" s="14" t="s">
        <v>28</v>
      </c>
      <c r="C8" s="7">
        <v>200</v>
      </c>
      <c r="D8" s="9">
        <v>0</v>
      </c>
      <c r="E8" s="10">
        <v>0.23</v>
      </c>
      <c r="F8" s="7">
        <v>1</v>
      </c>
      <c r="G8" s="11">
        <f t="shared" si="0"/>
        <v>0</v>
      </c>
      <c r="H8" s="12"/>
      <c r="I8" s="13" t="s">
        <v>44</v>
      </c>
    </row>
    <row r="9" spans="1:9" ht="54" x14ac:dyDescent="0.25">
      <c r="A9" s="7" t="s">
        <v>8</v>
      </c>
      <c r="B9" s="14" t="s">
        <v>30</v>
      </c>
      <c r="C9" s="15">
        <v>100</v>
      </c>
      <c r="D9" s="16">
        <v>0</v>
      </c>
      <c r="E9" s="10">
        <v>0.23</v>
      </c>
      <c r="F9" s="15">
        <v>7</v>
      </c>
      <c r="G9" s="11">
        <f t="shared" si="0"/>
        <v>0</v>
      </c>
      <c r="H9" s="12"/>
      <c r="I9" s="13" t="s">
        <v>29</v>
      </c>
    </row>
    <row r="10" spans="1:9" ht="67.5" x14ac:dyDescent="0.25">
      <c r="A10" s="7" t="s">
        <v>9</v>
      </c>
      <c r="B10" s="8" t="s">
        <v>30</v>
      </c>
      <c r="C10" s="7">
        <v>100</v>
      </c>
      <c r="D10" s="9">
        <v>0</v>
      </c>
      <c r="E10" s="10">
        <v>0.23</v>
      </c>
      <c r="F10" s="7">
        <v>12</v>
      </c>
      <c r="G10" s="11">
        <f t="shared" si="0"/>
        <v>0</v>
      </c>
      <c r="H10" s="12"/>
      <c r="I10" s="13" t="s">
        <v>24</v>
      </c>
    </row>
    <row r="11" spans="1:9" ht="54" x14ac:dyDescent="0.25">
      <c r="A11" s="7" t="s">
        <v>11</v>
      </c>
      <c r="B11" s="8" t="s">
        <v>30</v>
      </c>
      <c r="C11" s="7">
        <v>30</v>
      </c>
      <c r="D11" s="9">
        <v>0</v>
      </c>
      <c r="E11" s="10">
        <v>0.23</v>
      </c>
      <c r="F11" s="7">
        <v>5</v>
      </c>
      <c r="G11" s="11">
        <f t="shared" si="0"/>
        <v>0</v>
      </c>
      <c r="H11" s="12"/>
      <c r="I11" s="13" t="s">
        <v>32</v>
      </c>
    </row>
    <row r="12" spans="1:9" ht="67.5" x14ac:dyDescent="0.25">
      <c r="A12" s="7" t="s">
        <v>12</v>
      </c>
      <c r="B12" s="8" t="s">
        <v>27</v>
      </c>
      <c r="C12" s="7">
        <v>2500</v>
      </c>
      <c r="D12" s="9">
        <v>0</v>
      </c>
      <c r="E12" s="10">
        <v>0.23</v>
      </c>
      <c r="F12" s="7">
        <v>12</v>
      </c>
      <c r="G12" s="11">
        <f t="shared" si="0"/>
        <v>0</v>
      </c>
      <c r="H12" s="12"/>
      <c r="I12" s="13" t="s">
        <v>31</v>
      </c>
    </row>
    <row r="13" spans="1:9" ht="54" x14ac:dyDescent="0.25">
      <c r="A13" s="7" t="s">
        <v>13</v>
      </c>
      <c r="B13" s="8" t="s">
        <v>27</v>
      </c>
      <c r="C13" s="7">
        <v>3000</v>
      </c>
      <c r="D13" s="9">
        <v>0</v>
      </c>
      <c r="E13" s="10">
        <v>0.23</v>
      </c>
      <c r="F13" s="7">
        <v>1</v>
      </c>
      <c r="G13" s="11">
        <f t="shared" si="0"/>
        <v>0</v>
      </c>
      <c r="H13" s="12"/>
      <c r="I13" s="13" t="s">
        <v>39</v>
      </c>
    </row>
    <row r="14" spans="1:9" ht="121.5" x14ac:dyDescent="0.25">
      <c r="A14" s="7" t="s">
        <v>14</v>
      </c>
      <c r="B14" s="8" t="s">
        <v>27</v>
      </c>
      <c r="C14" s="7">
        <v>1000</v>
      </c>
      <c r="D14" s="9">
        <v>0</v>
      </c>
      <c r="E14" s="10">
        <v>0.23</v>
      </c>
      <c r="F14" s="7">
        <v>1</v>
      </c>
      <c r="G14" s="11">
        <f t="shared" si="0"/>
        <v>0</v>
      </c>
      <c r="H14" s="12"/>
      <c r="I14" s="13" t="s">
        <v>46</v>
      </c>
    </row>
    <row r="15" spans="1:9" ht="121.5" x14ac:dyDescent="0.25">
      <c r="A15" s="7" t="s">
        <v>15</v>
      </c>
      <c r="B15" s="8" t="s">
        <v>27</v>
      </c>
      <c r="C15" s="7">
        <v>200</v>
      </c>
      <c r="D15" s="9">
        <v>0</v>
      </c>
      <c r="E15" s="10">
        <v>0.23</v>
      </c>
      <c r="F15" s="7">
        <v>1</v>
      </c>
      <c r="G15" s="11">
        <f t="shared" si="0"/>
        <v>0</v>
      </c>
      <c r="H15" s="12"/>
      <c r="I15" s="13" t="s">
        <v>48</v>
      </c>
    </row>
    <row r="16" spans="1:9" ht="54" x14ac:dyDescent="0.25">
      <c r="A16" s="7" t="s">
        <v>16</v>
      </c>
      <c r="B16" s="8" t="s">
        <v>27</v>
      </c>
      <c r="C16" s="7">
        <v>2000</v>
      </c>
      <c r="D16" s="9">
        <v>0</v>
      </c>
      <c r="E16" s="10">
        <v>0.23</v>
      </c>
      <c r="F16" s="7">
        <v>1</v>
      </c>
      <c r="G16" s="11">
        <f t="shared" si="0"/>
        <v>0</v>
      </c>
      <c r="H16" s="12"/>
      <c r="I16" s="13" t="s">
        <v>34</v>
      </c>
    </row>
    <row r="17" spans="1:9" ht="54" x14ac:dyDescent="0.25">
      <c r="A17" s="7" t="s">
        <v>17</v>
      </c>
      <c r="B17" s="8" t="s">
        <v>27</v>
      </c>
      <c r="C17" s="7">
        <v>2000</v>
      </c>
      <c r="D17" s="9">
        <v>0</v>
      </c>
      <c r="E17" s="10">
        <v>0.23</v>
      </c>
      <c r="F17" s="7">
        <v>1</v>
      </c>
      <c r="G17" s="11">
        <f t="shared" ref="G17" si="1">D17*(23/100+1)*F17</f>
        <v>0</v>
      </c>
      <c r="H17" s="12"/>
      <c r="I17" s="13" t="s">
        <v>39</v>
      </c>
    </row>
    <row r="18" spans="1:9" ht="54" x14ac:dyDescent="0.25">
      <c r="A18" s="7" t="s">
        <v>18</v>
      </c>
      <c r="B18" s="8" t="s">
        <v>33</v>
      </c>
      <c r="C18" s="7">
        <v>300</v>
      </c>
      <c r="D18" s="9">
        <v>0</v>
      </c>
      <c r="E18" s="10">
        <v>0.23</v>
      </c>
      <c r="F18" s="7">
        <v>1</v>
      </c>
      <c r="G18" s="11">
        <f t="shared" si="0"/>
        <v>0</v>
      </c>
      <c r="H18" s="12"/>
      <c r="I18" s="13" t="s">
        <v>36</v>
      </c>
    </row>
    <row r="19" spans="1:9" ht="54" x14ac:dyDescent="0.25">
      <c r="A19" s="7" t="s">
        <v>40</v>
      </c>
      <c r="B19" s="8" t="s">
        <v>33</v>
      </c>
      <c r="C19" s="7">
        <v>300</v>
      </c>
      <c r="D19" s="9">
        <v>0</v>
      </c>
      <c r="E19" s="10">
        <v>0.23</v>
      </c>
      <c r="F19" s="7">
        <v>1</v>
      </c>
      <c r="G19" s="11">
        <f t="shared" si="0"/>
        <v>0</v>
      </c>
      <c r="H19" s="12"/>
      <c r="I19" s="13" t="s">
        <v>37</v>
      </c>
    </row>
    <row r="20" spans="1:9" ht="54" x14ac:dyDescent="0.25">
      <c r="A20" s="7" t="s">
        <v>41</v>
      </c>
      <c r="B20" s="8" t="s">
        <v>33</v>
      </c>
      <c r="C20" s="7">
        <v>200</v>
      </c>
      <c r="D20" s="9">
        <v>0</v>
      </c>
      <c r="E20" s="10">
        <v>0.23</v>
      </c>
      <c r="F20" s="7">
        <v>5</v>
      </c>
      <c r="G20" s="11">
        <f>D20*(23/100+1)*F20</f>
        <v>0</v>
      </c>
      <c r="H20" s="12">
        <v>1</v>
      </c>
      <c r="I20" s="13" t="s">
        <v>36</v>
      </c>
    </row>
    <row r="21" spans="1:9" ht="54" x14ac:dyDescent="0.25">
      <c r="A21" s="7" t="s">
        <v>42</v>
      </c>
      <c r="B21" s="8" t="s">
        <v>33</v>
      </c>
      <c r="C21" s="7">
        <v>300</v>
      </c>
      <c r="D21" s="9">
        <v>0</v>
      </c>
      <c r="E21" s="10">
        <v>0.23</v>
      </c>
      <c r="F21" s="7">
        <v>1</v>
      </c>
      <c r="G21" s="11">
        <f t="shared" si="0"/>
        <v>0</v>
      </c>
      <c r="H21" s="12">
        <v>1</v>
      </c>
      <c r="I21" s="13" t="s">
        <v>39</v>
      </c>
    </row>
    <row r="22" spans="1:9" ht="67.5" x14ac:dyDescent="0.25">
      <c r="A22" s="7" t="s">
        <v>38</v>
      </c>
      <c r="B22" s="8" t="s">
        <v>10</v>
      </c>
      <c r="C22" s="7">
        <v>3000</v>
      </c>
      <c r="D22" s="9">
        <v>0</v>
      </c>
      <c r="E22" s="10">
        <v>0.23</v>
      </c>
      <c r="F22" s="7">
        <v>1</v>
      </c>
      <c r="G22" s="11">
        <f t="shared" si="0"/>
        <v>0</v>
      </c>
      <c r="H22" s="12">
        <v>1</v>
      </c>
      <c r="I22" s="13" t="s">
        <v>24</v>
      </c>
    </row>
    <row r="23" spans="1:9" ht="54" x14ac:dyDescent="0.25">
      <c r="A23" s="7" t="s">
        <v>43</v>
      </c>
      <c r="B23" s="8" t="s">
        <v>10</v>
      </c>
      <c r="C23" s="7">
        <v>500</v>
      </c>
      <c r="D23" s="9">
        <v>0</v>
      </c>
      <c r="E23" s="10">
        <v>0.23</v>
      </c>
      <c r="F23" s="7">
        <v>1</v>
      </c>
      <c r="G23" s="11">
        <f t="shared" si="0"/>
        <v>0</v>
      </c>
      <c r="H23" s="12">
        <v>1</v>
      </c>
      <c r="I23" s="13" t="s">
        <v>49</v>
      </c>
    </row>
    <row r="24" spans="1:9" ht="54" x14ac:dyDescent="0.25">
      <c r="A24" s="7" t="s">
        <v>50</v>
      </c>
      <c r="B24" s="8" t="s">
        <v>10</v>
      </c>
      <c r="C24" s="7">
        <v>200</v>
      </c>
      <c r="D24" s="9">
        <v>0</v>
      </c>
      <c r="E24" s="10">
        <v>0.23</v>
      </c>
      <c r="F24" s="7">
        <v>5</v>
      </c>
      <c r="G24" s="11">
        <f t="shared" si="0"/>
        <v>0</v>
      </c>
      <c r="H24" s="12">
        <v>1</v>
      </c>
      <c r="I24" s="13" t="s">
        <v>39</v>
      </c>
    </row>
    <row r="25" spans="1:9" ht="121.5" x14ac:dyDescent="0.25">
      <c r="A25" s="7" t="s">
        <v>51</v>
      </c>
      <c r="B25" s="8" t="s">
        <v>47</v>
      </c>
      <c r="C25" s="7">
        <v>500</v>
      </c>
      <c r="D25" s="9">
        <v>0</v>
      </c>
      <c r="E25" s="10">
        <v>0.23</v>
      </c>
      <c r="F25" s="7">
        <v>1</v>
      </c>
      <c r="G25" s="11">
        <f t="shared" si="0"/>
        <v>0</v>
      </c>
      <c r="H25" s="12">
        <v>1</v>
      </c>
      <c r="I25" s="13" t="s">
        <v>48</v>
      </c>
    </row>
    <row r="26" spans="1:9" ht="121.5" x14ac:dyDescent="0.25">
      <c r="A26" s="7" t="s">
        <v>52</v>
      </c>
      <c r="B26" s="8" t="s">
        <v>35</v>
      </c>
      <c r="C26" s="7">
        <v>500</v>
      </c>
      <c r="D26" s="9">
        <v>0</v>
      </c>
      <c r="E26" s="10">
        <v>0.05</v>
      </c>
      <c r="F26" s="7">
        <v>1</v>
      </c>
      <c r="G26" s="11">
        <f>D26*(5/100+1)*F26</f>
        <v>0</v>
      </c>
      <c r="H26" s="12"/>
      <c r="I26" s="13" t="s">
        <v>48</v>
      </c>
    </row>
    <row r="27" spans="1:9" ht="121.5" x14ac:dyDescent="0.25">
      <c r="A27" s="7" t="s">
        <v>53</v>
      </c>
      <c r="B27" s="8" t="s">
        <v>35</v>
      </c>
      <c r="C27" s="7">
        <v>400</v>
      </c>
      <c r="D27" s="9">
        <v>0</v>
      </c>
      <c r="E27" s="10">
        <v>0.23</v>
      </c>
      <c r="F27" s="7">
        <v>1</v>
      </c>
      <c r="G27" s="11">
        <f t="shared" si="0"/>
        <v>0</v>
      </c>
      <c r="H27" s="12"/>
      <c r="I27" s="13" t="s">
        <v>45</v>
      </c>
    </row>
    <row r="28" spans="1:9" ht="54" x14ac:dyDescent="0.25">
      <c r="A28" s="21" t="s">
        <v>55</v>
      </c>
      <c r="B28" s="8" t="s">
        <v>56</v>
      </c>
      <c r="C28" s="21">
        <v>1000</v>
      </c>
      <c r="D28" s="9">
        <v>0</v>
      </c>
      <c r="E28" s="10">
        <v>0.23</v>
      </c>
      <c r="F28" s="21">
        <v>1</v>
      </c>
      <c r="G28" s="11">
        <f t="shared" ref="G28" si="2">D28*(23/100+1)*F28</f>
        <v>0</v>
      </c>
      <c r="H28" s="12"/>
      <c r="I28" s="13" t="s">
        <v>39</v>
      </c>
    </row>
    <row r="29" spans="1:9" ht="26.25" x14ac:dyDescent="0.25">
      <c r="A29" s="17"/>
      <c r="B29" s="25"/>
      <c r="C29" s="25"/>
      <c r="D29" s="18"/>
      <c r="E29" s="23" t="s">
        <v>25</v>
      </c>
      <c r="F29" s="24"/>
      <c r="G29" s="19">
        <f>SUM(G5:G27)</f>
        <v>0</v>
      </c>
      <c r="H29" s="12"/>
      <c r="I29" s="12"/>
    </row>
    <row r="30" spans="1:9" ht="16.5" x14ac:dyDescent="0.25">
      <c r="A30" s="17"/>
      <c r="B30" s="20"/>
      <c r="C30" s="20"/>
      <c r="D30" s="20"/>
    </row>
  </sheetData>
  <mergeCells count="3">
    <mergeCell ref="B2:I2"/>
    <mergeCell ref="E29:F29"/>
    <mergeCell ref="B29:C29"/>
  </mergeCells>
  <pageMargins left="0.7" right="0.7" top="0.75" bottom="0.75" header="0.3" footer="0.3"/>
  <pageSetup paperSize="8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</dc:creator>
  <cp:lastModifiedBy>Maria</cp:lastModifiedBy>
  <cp:lastPrinted>2020-01-14T09:12:11Z</cp:lastPrinted>
  <dcterms:created xsi:type="dcterms:W3CDTF">2018-06-29T06:11:17Z</dcterms:created>
  <dcterms:modified xsi:type="dcterms:W3CDTF">2020-01-16T12:04:35Z</dcterms:modified>
</cp:coreProperties>
</file>